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12-2025/"/>
    </mc:Choice>
  </mc:AlternateContent>
  <xr:revisionPtr revIDLastSave="0" documentId="8_{A6DF8E80-F936-49BC-8A4A-600B4FC19052}" xr6:coauthVersionLast="47" xr6:coauthVersionMax="47" xr10:uidLastSave="{00000000-0000-0000-0000-000000000000}"/>
  <bookViews>
    <workbookView xWindow="-44685" yWindow="-16395" windowWidth="29040" windowHeight="15720" xr2:uid="{58F43F94-1910-431F-A4BA-E892BA33F36B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<sst xmlns="http://schemas.openxmlformats.org/spreadsheetml/2006/main" count="401" uniqueCount="67">
  <si>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</si>
  <si>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</si>
  <si>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</si>
  <si>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</si>
  <si>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</si>
  <si>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</si>
  <si>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</si>
  <si>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</si>
  <si>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</si>
  <si>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</si>
  <si>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</si>
  <si>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</si>
  <si>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</si>
  <si>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</si>
  <si>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</si>
  <si>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</si>
  <si>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</si>
  <si>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</si>
  <si>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No Garantizado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</si>
  <si>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</si>
  <si>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</si>
  <si>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</si>
  <si>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</si>
  <si>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</si>
  <si>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</si>
  <si>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</si>
  <si>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</si>
  <si>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</si>
  <si>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</si>
  <si>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</si>
  <si>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</si>
  <si>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</si>
  <si>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</si>
  <si>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</si>
  <si>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</si>
  <si>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</si>
  <si>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</si>
  <si>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</si>
  <si>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Pagarés Vista (Avalado)</t>
  </si>
  <si>
    <t>Pagaré Avalado TAMAR ($)</t>
  </si>
  <si>
    <t>Pagaré Avalado SOJA ($)</t>
  </si>
  <si>
    <t>Pagaré Avalado BADLAR ($)</t>
  </si>
  <si>
    <t>TOTAL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</si>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</sst>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20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9" xfId="0" applyFont="1" applyFill="1" applyBorder="1"/>
    <xf numFmtId="0" fontId="5" fillId="7" borderId="40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9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1" xfId="0" applyFont="1" applyBorder="1"/>
    <xf numFmtId="0" fontId="5" fillId="7" borderId="42" xfId="0" applyFont="1" applyFill="1" applyBorder="1" applyAlignment="1">
      <alignment horizontal="left" vertical="center"/>
    </xf>
    <xf numFmtId="0" fontId="5" fillId="7" borderId="43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right" vertical="center"/>
    </xf>
    <xf numFmtId="164" fontId="5" fillId="7" borderId="5" xfId="1" applyNumberFormat="1" applyFont="1" applyFill="1" applyBorder="1" applyAlignment="1">
      <alignment horizontal="right" vertical="center"/>
    </xf>
    <xf numFmtId="164" fontId="5" fillId="3" borderId="41" xfId="1" applyNumberFormat="1" applyFont="1" applyFill="1" applyBorder="1" applyAlignment="1">
      <alignment horizontal="right" vertical="center"/>
    </xf>
    <xf numFmtId="164" fontId="5" fillId="7" borderId="6" xfId="1" applyNumberFormat="1" applyFont="1" applyFill="1" applyBorder="1" applyAlignment="1">
      <alignment horizontal="righ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3" xfId="0" applyFont="1" applyFill="1" applyBorder="1" applyAlignment="1">
      <alignment horizontal="left" vertical="center" indent="1"/>
    </xf>
    <xf numFmtId="164" fontId="8" fillId="3" borderId="39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right" vertical="center"/>
    </xf>
    <xf numFmtId="164" fontId="8" fillId="7" borderId="6" xfId="1" applyNumberFormat="1" applyFont="1" applyFill="1" applyBorder="1" applyAlignment="1">
      <alignment horizontal="right" vertical="center"/>
    </xf>
    <xf numFmtId="0" fontId="8" fillId="7" borderId="44" xfId="0" applyFont="1" applyFill="1" applyBorder="1" applyAlignment="1">
      <alignment horizontal="left" vertical="center" indent="1"/>
    </xf>
    <xf numFmtId="164" fontId="8" fillId="3" borderId="27" xfId="1" applyNumberFormat="1" applyFont="1" applyFill="1" applyBorder="1" applyAlignment="1">
      <alignment horizontal="right" vertical="center"/>
    </xf>
    <xf numFmtId="164" fontId="8" fillId="7" borderId="28" xfId="1" applyNumberFormat="1" applyFont="1" applyFill="1" applyBorder="1" applyAlignment="1">
      <alignment horizontal="right" vertical="center"/>
    </xf>
    <xf numFmtId="164" fontId="5" fillId="7" borderId="28" xfId="1" applyNumberFormat="1" applyFont="1" applyFill="1" applyBorder="1" applyAlignment="1">
      <alignment horizontal="right" vertical="center"/>
    </xf>
    <xf numFmtId="164" fontId="8" fillId="3" borderId="4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right" vertical="center"/>
    </xf>
    <xf numFmtId="164" fontId="8" fillId="7" borderId="9" xfId="1" applyNumberFormat="1" applyFont="1" applyFill="1" applyBorder="1" applyAlignment="1">
      <alignment horizontal="right" vertical="center"/>
    </xf>
    <xf numFmtId="0" fontId="5" fillId="7" borderId="13" xfId="0" applyFont="1" applyFill="1" applyBorder="1" applyAlignment="1">
      <alignment horizontal="center" vertical="center"/>
    </xf>
    <xf numFmtId="164" fontId="5" fillId="3" borderId="10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7C0CC-DFD6-4DB4-89A7-09841B963EA3}">
  <dimension ref="A1:AJ44"/>
  <sheetViews>
    <sheetView showGridLines="0" tabSelected="1" zoomScaleNormal="100" workbookViewId="0">
      <selection activeCell="E13" sqref="E13"/>
    </sheetView>
  </sheetViews>
  <sheetFormatPr baseColWidth="10" defaultRowHeight="14.4" outlineLevelRow="1" x14ac:dyDescent="0.3"/>
  <cols>
    <col min="1" max="1" width="35.33203125" bestFit="1" customWidth="1"/>
    <col min="2" max="2" width="18.6640625" bestFit="1" customWidth="1"/>
    <col min="3" max="3" width="18" bestFit="1" customWidth="1"/>
    <col min="4" max="4" width="10.44140625" bestFit="1" customWidth="1"/>
    <col min="5" max="7" width="12.6640625" customWidth="1"/>
    <col min="8" max="8" width="19.44140625" customWidth="1"/>
    <col min="9" max="9" width="12.6640625" customWidth="1"/>
    <col min="11" max="11" width="40.6640625" bestFit="1" customWidth="1"/>
    <col min="12" max="17" width="12.6640625" customWidth="1"/>
    <col min="18" max="18" width="1.44140625" customWidth="1"/>
    <col min="19" max="19" width="38.6640625" bestFit="1" customWidth="1"/>
    <col min="20" max="31" width="12.6640625" customWidth="1"/>
  </cols>
  <sheetData>
    <row r="1" spans="1:36" x14ac:dyDescent="0.3">
      <c r="A1" s="1" t="s">
        <v>0</v>
      </c>
      <c r="B1" s="2"/>
      <c r="C1" s="2" t="s">
        <v>1</v>
      </c>
      <c r="D1" s="3"/>
    </row>
    <row r="2" spans="1:36" x14ac:dyDescent="0.3">
      <c r="A2" s="4" t="s">
        <v>2</v>
      </c>
      <c r="B2" s="5" t="s">
        <v>3</v>
      </c>
      <c r="C2" s="5" t="s">
        <v>2</v>
      </c>
      <c r="D2" s="6" t="s">
        <v>3</v>
      </c>
    </row>
    <row r="3" spans="1:36" ht="15" thickBot="1" x14ac:dyDescent="0.35">
      <c r="A3" s="7">
        <v>46020</v>
      </c>
      <c r="B3" s="8">
        <v>46024</v>
      </c>
      <c r="C3" s="8">
        <v>46013</v>
      </c>
      <c r="D3" s="9">
        <v>46017</v>
      </c>
    </row>
    <row r="4" spans="1:36" ht="15" thickBot="1" x14ac:dyDescent="0.35">
      <c r="AG4" s="10" t="s">
        <v>4</v>
      </c>
      <c r="AH4" s="11"/>
    </row>
    <row r="5" spans="1:36" s="21" customFormat="1" ht="13.95" customHeight="1" thickBot="1" x14ac:dyDescent="0.35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6" x14ac:dyDescent="0.3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49</v>
      </c>
      <c r="M6" s="30"/>
      <c r="N6" s="29" t="s">
        <v>50</v>
      </c>
      <c r="O6" s="30"/>
      <c r="P6" s="31" t="s">
        <v>51</v>
      </c>
      <c r="Q6" s="32"/>
      <c r="R6" s="33"/>
      <c r="S6" s="34" t="s">
        <v>14</v>
      </c>
      <c r="T6" s="35" t="s">
        <v>52</v>
      </c>
      <c r="U6" s="35"/>
      <c r="V6" s="35" t="s">
        <v>53</v>
      </c>
      <c r="W6" s="35"/>
      <c r="X6" s="35" t="s">
        <v>54</v>
      </c>
      <c r="Y6" s="35"/>
      <c r="Z6" s="35" t="s">
        <v>55</v>
      </c>
      <c r="AA6" s="35"/>
      <c r="AB6" s="35" t="s">
        <v>56</v>
      </c>
      <c r="AC6" s="35"/>
      <c r="AD6" s="35" t="s">
        <v>57</v>
      </c>
      <c r="AE6" s="36"/>
      <c r="AF6"/>
      <c r="AG6" s="37">
        <v>0</v>
      </c>
      <c r="AH6" s="38">
        <v>30</v>
      </c>
    </row>
    <row r="7" spans="1:36" s="21" customFormat="1" ht="16.2" thickBot="1" x14ac:dyDescent="0.35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8" x14ac:dyDescent="0.3">
      <c r="A8" s="50" t="s">
        <v>17</v>
      </c>
      <c r="B8" s="51">
        <v>38565032716.080048</v>
      </c>
      <c r="C8" s="52">
        <v>58589965272.569954</v>
      </c>
      <c r="D8" s="51">
        <v>2559</v>
      </c>
      <c r="E8" s="52">
        <v>3739</v>
      </c>
      <c r="F8" s="51">
        <v>79.371515084552044</v>
      </c>
      <c r="G8" s="52">
        <v>79.614954943807618</v>
      </c>
      <c r="H8" s="51">
        <v>15070352.761266138</v>
      </c>
      <c r="I8" s="53">
        <v>15669955.943452783</v>
      </c>
      <c r="K8" s="54" t="s">
        <v>17</v>
      </c>
      <c r="L8" s="55">
        <v>0.26157981506845385</v>
      </c>
      <c r="M8" s="56">
        <v>0.25100688021688566</v>
      </c>
      <c r="N8" s="55">
        <v>0.28177203411274115</v>
      </c>
      <c r="O8" s="56">
        <v>0.26120871420262143</v>
      </c>
      <c r="P8" s="55">
        <v>0.30862504623107417</v>
      </c>
      <c r="Q8" s="57">
        <v>0.28510049140074417</v>
      </c>
      <c r="R8" s="58"/>
      <c r="S8" s="59" t="s">
        <v>17</v>
      </c>
      <c r="T8" s="60">
        <v>0.25576544405847396</v>
      </c>
      <c r="U8" s="61">
        <v>0.24667324068335991</v>
      </c>
      <c r="V8" s="60">
        <v>0.26337716570815206</v>
      </c>
      <c r="W8" s="61">
        <v>0.25226959968358598</v>
      </c>
      <c r="X8" s="60">
        <v>0.27352521913095268</v>
      </c>
      <c r="Y8" s="61">
        <v>0.25793529992462605</v>
      </c>
      <c r="Z8" s="60">
        <v>0.29338986051416122</v>
      </c>
      <c r="AA8" s="61">
        <v>0.26729327909931633</v>
      </c>
      <c r="AB8" s="60">
        <v>0.30588968938162792</v>
      </c>
      <c r="AC8" s="61">
        <v>0.27921013115814453</v>
      </c>
      <c r="AD8" s="60">
        <v>0.32037495522930037</v>
      </c>
      <c r="AE8" s="62">
        <v>0.31623285182022087</v>
      </c>
      <c r="AF8"/>
      <c r="AG8" s="49">
        <v>61</v>
      </c>
      <c r="AH8" s="38">
        <v>90</v>
      </c>
      <c r="AJ8" s="27"/>
    </row>
    <row r="9" spans="1:36" s="21" customFormat="1" ht="16.8" x14ac:dyDescent="0.3">
      <c r="A9" s="63" t="s">
        <v>18</v>
      </c>
      <c r="B9" s="64">
        <v>77117344989.419968</v>
      </c>
      <c r="C9" s="65">
        <v>93470112789.819977</v>
      </c>
      <c r="D9" s="64">
        <v>1720</v>
      </c>
      <c r="E9" s="65">
        <v>1590</v>
      </c>
      <c r="F9" s="64">
        <v>47.31708465688785</v>
      </c>
      <c r="G9" s="65">
        <v>37.593531725229028</v>
      </c>
      <c r="H9" s="64">
        <v>44835665.691523239</v>
      </c>
      <c r="I9" s="66">
        <v>58786234.459006272</v>
      </c>
      <c r="K9" s="59" t="s">
        <v>18</v>
      </c>
      <c r="L9" s="60">
        <v>0.40587116961112224</v>
      </c>
      <c r="M9" s="61">
        <v>0.40285422891231376</v>
      </c>
      <c r="N9" s="60">
        <v>0.43859518140091325</v>
      </c>
      <c r="O9" s="61">
        <v>0.3859510015414056</v>
      </c>
      <c r="P9" s="60">
        <v>0.38755094774108917</v>
      </c>
      <c r="Q9" s="62">
        <v>0.37323431456470735</v>
      </c>
      <c r="R9" s="58"/>
      <c r="S9" s="67" t="s">
        <v>18</v>
      </c>
      <c r="T9" s="60">
        <v>0.40643902519312874</v>
      </c>
      <c r="U9" s="61">
        <v>0.41227995572203974</v>
      </c>
      <c r="V9" s="60">
        <v>0.40494320533847061</v>
      </c>
      <c r="W9" s="61">
        <v>0.37738067930731811</v>
      </c>
      <c r="X9" s="60">
        <v>0.43993509667784475</v>
      </c>
      <c r="Y9" s="61">
        <v>0.40153358877779277</v>
      </c>
      <c r="Z9" s="60">
        <v>0.43512702317169327</v>
      </c>
      <c r="AA9" s="61">
        <v>0.36378172395275798</v>
      </c>
      <c r="AB9" s="60">
        <v>0.39652183587144385</v>
      </c>
      <c r="AC9" s="61">
        <v>0.37318599337127495</v>
      </c>
      <c r="AD9" s="60">
        <v>0.36591515954113474</v>
      </c>
      <c r="AE9" s="62">
        <v>0.38494195984567392</v>
      </c>
      <c r="AF9"/>
      <c r="AG9" s="49">
        <v>91</v>
      </c>
      <c r="AH9" s="38">
        <v>120</v>
      </c>
      <c r="AJ9" s="27"/>
    </row>
    <row r="10" spans="1:36" s="21" customFormat="1" ht="16.8" x14ac:dyDescent="0.3">
      <c r="A10" s="63" t="s">
        <v>19</v>
      </c>
      <c r="B10" s="64">
        <v>8190152696.1100006</v>
      </c>
      <c r="C10" s="65">
        <v>1246521140.9799998</v>
      </c>
      <c r="D10" s="64">
        <v>101</v>
      </c>
      <c r="E10" s="65">
        <v>142</v>
      </c>
      <c r="F10" s="64">
        <v>34.160492204353446</v>
      </c>
      <c r="G10" s="65">
        <v>49.286509867445361</v>
      </c>
      <c r="H10" s="64">
        <v>81090620.753564358</v>
      </c>
      <c r="I10" s="66">
        <v>8778317.8942253496</v>
      </c>
      <c r="K10" s="59" t="s">
        <v>19</v>
      </c>
      <c r="L10" s="60">
        <v>0.23381274053732468</v>
      </c>
      <c r="M10" s="61">
        <v>0.25463896403003977</v>
      </c>
      <c r="N10" s="60">
        <v>0.26674200202845033</v>
      </c>
      <c r="O10" s="61">
        <v>0.25930855997362384</v>
      </c>
      <c r="P10" s="60">
        <v>0.35836734693877553</v>
      </c>
      <c r="Q10" s="62" t="s">
        <v>58</v>
      </c>
      <c r="R10" s="58"/>
      <c r="S10" s="67" t="s">
        <v>19</v>
      </c>
      <c r="T10" s="60">
        <v>0.23228153511901875</v>
      </c>
      <c r="U10" s="61">
        <v>0.23753921048048796</v>
      </c>
      <c r="V10" s="60">
        <v>0.23487571253701756</v>
      </c>
      <c r="W10" s="61">
        <v>0.257871800678452</v>
      </c>
      <c r="X10" s="60">
        <v>0.26489650044902119</v>
      </c>
      <c r="Y10" s="61">
        <v>0.25239702520883972</v>
      </c>
      <c r="Z10" s="60">
        <v>0.27127751572327041</v>
      </c>
      <c r="AA10" s="61">
        <v>0.27971130519165455</v>
      </c>
      <c r="AB10" s="60">
        <v>0.35836734693877553</v>
      </c>
      <c r="AC10" s="61" t="s">
        <v>58</v>
      </c>
      <c r="AD10" s="60" t="s">
        <v>58</v>
      </c>
      <c r="AE10" s="62" t="s">
        <v>58</v>
      </c>
      <c r="AF10"/>
      <c r="AG10" s="49">
        <v>121</v>
      </c>
      <c r="AH10" s="38">
        <v>180</v>
      </c>
      <c r="AJ10" s="27"/>
    </row>
    <row r="11" spans="1:36" s="21" customFormat="1" ht="17.399999999999999" thickBot="1" x14ac:dyDescent="0.35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58</v>
      </c>
      <c r="G11" s="65" t="s">
        <v>58</v>
      </c>
      <c r="H11" s="64" t="s">
        <v>58</v>
      </c>
      <c r="I11" s="66" t="s">
        <v>58</v>
      </c>
      <c r="K11" s="59" t="s">
        <v>20</v>
      </c>
      <c r="L11" s="60" t="s">
        <v>58</v>
      </c>
      <c r="M11" s="61" t="s">
        <v>58</v>
      </c>
      <c r="N11" s="60" t="s">
        <v>58</v>
      </c>
      <c r="O11" s="61" t="s">
        <v>58</v>
      </c>
      <c r="P11" s="60" t="s">
        <v>58</v>
      </c>
      <c r="Q11" s="62" t="s">
        <v>58</v>
      </c>
      <c r="R11" s="58"/>
      <c r="S11" s="67" t="s">
        <v>20</v>
      </c>
      <c r="T11" s="60" t="s">
        <v>58</v>
      </c>
      <c r="U11" s="61" t="s">
        <v>58</v>
      </c>
      <c r="V11" s="60" t="s">
        <v>58</v>
      </c>
      <c r="W11" s="61" t="s">
        <v>58</v>
      </c>
      <c r="X11" s="60" t="s">
        <v>58</v>
      </c>
      <c r="Y11" s="61" t="s">
        <v>58</v>
      </c>
      <c r="Z11" s="60" t="s">
        <v>58</v>
      </c>
      <c r="AA11" s="61" t="s">
        <v>58</v>
      </c>
      <c r="AB11" s="60" t="s">
        <v>58</v>
      </c>
      <c r="AC11" s="61" t="s">
        <v>58</v>
      </c>
      <c r="AD11" s="60" t="s">
        <v>58</v>
      </c>
      <c r="AE11" s="62" t="s">
        <v>58</v>
      </c>
      <c r="AF11"/>
      <c r="AG11" s="68">
        <v>181</v>
      </c>
      <c r="AH11" s="69">
        <v>365</v>
      </c>
      <c r="AJ11" s="27"/>
    </row>
    <row r="12" spans="1:36" s="21" customFormat="1" ht="16.2" hidden="1" outlineLevel="1" thickBot="1" x14ac:dyDescent="0.35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58</v>
      </c>
      <c r="G12" s="72" t="s">
        <v>58</v>
      </c>
      <c r="H12" s="71" t="s">
        <v>58</v>
      </c>
      <c r="I12" s="73" t="s">
        <v>58</v>
      </c>
      <c r="K12" s="74" t="s">
        <v>21</v>
      </c>
      <c r="L12" s="75" t="s">
        <v>58</v>
      </c>
      <c r="M12" s="76" t="s">
        <v>58</v>
      </c>
      <c r="N12" s="75" t="s">
        <v>58</v>
      </c>
      <c r="O12" s="76" t="s">
        <v>58</v>
      </c>
      <c r="P12" s="75" t="s">
        <v>58</v>
      </c>
      <c r="Q12" s="77" t="s">
        <v>58</v>
      </c>
      <c r="R12" s="78"/>
      <c r="S12" s="79" t="s">
        <v>21</v>
      </c>
      <c r="T12" s="75" t="s">
        <v>58</v>
      </c>
      <c r="U12" s="76" t="s">
        <v>58</v>
      </c>
      <c r="V12" s="75" t="s">
        <v>58</v>
      </c>
      <c r="W12" s="76" t="s">
        <v>58</v>
      </c>
      <c r="X12" s="75" t="s">
        <v>58</v>
      </c>
      <c r="Y12" s="76" t="s">
        <v>58</v>
      </c>
      <c r="Z12" s="75" t="s">
        <v>58</v>
      </c>
      <c r="AA12" s="76" t="s">
        <v>58</v>
      </c>
      <c r="AB12" s="75" t="s">
        <v>58</v>
      </c>
      <c r="AC12" s="76" t="s">
        <v>58</v>
      </c>
      <c r="AD12" s="75" t="s">
        <v>58</v>
      </c>
      <c r="AE12" s="77" t="s">
        <v>58</v>
      </c>
      <c r="AF12"/>
      <c r="AJ12" s="27" t="str">
        <f t="shared" ref="AJ12" si="0">AG13&amp;"-"&amp;AH13</f>
        <v>-</v>
      </c>
    </row>
    <row r="13" spans="1:36" s="21" customFormat="1" ht="16.2" collapsed="1" thickBot="1" x14ac:dyDescent="0.35">
      <c r="A13" s="80" t="s">
        <v>22</v>
      </c>
      <c r="B13" s="81">
        <v>123872530401.61002</v>
      </c>
      <c r="C13" s="81">
        <v>153306599203.36993</v>
      </c>
      <c r="D13" s="81">
        <v>4380</v>
      </c>
      <c r="E13" s="82">
        <v>5471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5" customHeight="1" thickBot="1" x14ac:dyDescent="0.35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45" customHeight="1" thickBot="1" x14ac:dyDescent="0.35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2" thickBot="1" x14ac:dyDescent="0.35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59</v>
      </c>
      <c r="M16" s="30"/>
      <c r="N16" s="29" t="s">
        <v>60</v>
      </c>
      <c r="O16" s="30"/>
      <c r="P16" s="29" t="s">
        <v>61</v>
      </c>
      <c r="Q16" s="98"/>
      <c r="R16" s="45"/>
      <c r="S16" s="34" t="s">
        <v>14</v>
      </c>
      <c r="T16" s="35" t="s">
        <v>62</v>
      </c>
      <c r="U16" s="35"/>
      <c r="V16" s="35" t="s">
        <v>57</v>
      </c>
      <c r="W16" s="35"/>
      <c r="X16" s="35" t="s">
        <v>63</v>
      </c>
      <c r="Y16" s="35"/>
      <c r="Z16" s="35" t="s">
        <v>64</v>
      </c>
      <c r="AA16" s="35"/>
      <c r="AB16" s="35" t="s">
        <v>65</v>
      </c>
      <c r="AC16" s="35"/>
      <c r="AD16" s="35" t="s">
        <v>66</v>
      </c>
      <c r="AE16" s="36"/>
      <c r="AF16"/>
      <c r="AG16" s="99" t="s">
        <v>6</v>
      </c>
      <c r="AH16" s="100" t="s">
        <v>7</v>
      </c>
    </row>
    <row r="17" spans="1:34" s="21" customFormat="1" ht="16.2" thickBot="1" x14ac:dyDescent="0.35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8" x14ac:dyDescent="0.3">
      <c r="A18" s="101" t="s">
        <v>25</v>
      </c>
      <c r="B18" s="102">
        <v>3051500000</v>
      </c>
      <c r="C18" s="52">
        <v>1009200000</v>
      </c>
      <c r="D18" s="51">
        <v>27</v>
      </c>
      <c r="E18" s="52">
        <v>4</v>
      </c>
      <c r="F18" s="51">
        <v>325.2361133868589</v>
      </c>
      <c r="G18" s="52">
        <v>86.753468093539439</v>
      </c>
      <c r="H18" s="51">
        <v>113018518.51851852</v>
      </c>
      <c r="I18" s="53">
        <v>252300000</v>
      </c>
      <c r="K18" s="103" t="s">
        <v>25</v>
      </c>
      <c r="L18" s="104">
        <v>0.31007252946509523</v>
      </c>
      <c r="M18" s="56">
        <v>0.32972651605231867</v>
      </c>
      <c r="N18" s="55">
        <v>0.35</v>
      </c>
      <c r="O18" s="56" t="s">
        <v>58</v>
      </c>
      <c r="P18" s="55" t="s">
        <v>58</v>
      </c>
      <c r="Q18" s="57" t="s">
        <v>58</v>
      </c>
      <c r="R18" s="45"/>
      <c r="S18" s="105" t="s">
        <v>25</v>
      </c>
      <c r="T18" s="60">
        <v>0.30563096500530224</v>
      </c>
      <c r="U18" s="61">
        <v>0.32972651605231867</v>
      </c>
      <c r="V18" s="60">
        <v>0.33624999999999999</v>
      </c>
      <c r="W18" s="61" t="s">
        <v>58</v>
      </c>
      <c r="X18" s="60">
        <v>0.35</v>
      </c>
      <c r="Y18" s="61" t="s">
        <v>58</v>
      </c>
      <c r="Z18" s="60" t="s">
        <v>58</v>
      </c>
      <c r="AA18" s="61" t="s">
        <v>58</v>
      </c>
      <c r="AB18" s="60" t="s">
        <v>58</v>
      </c>
      <c r="AC18" s="61" t="s">
        <v>58</v>
      </c>
      <c r="AD18" s="60" t="s">
        <v>58</v>
      </c>
      <c r="AE18" s="62" t="s">
        <v>58</v>
      </c>
      <c r="AF18"/>
      <c r="AG18" s="49">
        <v>181</v>
      </c>
      <c r="AH18" s="38">
        <v>365</v>
      </c>
    </row>
    <row r="19" spans="1:34" s="21" customFormat="1" ht="16.8" x14ac:dyDescent="0.3">
      <c r="A19" s="106" t="s">
        <v>26</v>
      </c>
      <c r="B19" s="107">
        <v>100329344505.44987</v>
      </c>
      <c r="C19" s="65">
        <v>220843059498.84998</v>
      </c>
      <c r="D19" s="64">
        <v>282</v>
      </c>
      <c r="E19" s="65">
        <v>248</v>
      </c>
      <c r="F19" s="64">
        <v>128.56616150074302</v>
      </c>
      <c r="G19" s="65">
        <v>152.12097772975676</v>
      </c>
      <c r="H19" s="64">
        <v>355777817.39521229</v>
      </c>
      <c r="I19" s="66">
        <v>890496207.65665317</v>
      </c>
      <c r="K19" s="105" t="s">
        <v>26</v>
      </c>
      <c r="L19" s="108">
        <v>0.38110256129245274</v>
      </c>
      <c r="M19" s="61">
        <v>0.32338399549675823</v>
      </c>
      <c r="N19" s="60">
        <v>0.25032969385997556</v>
      </c>
      <c r="O19" s="61">
        <v>0.24017060640826429</v>
      </c>
      <c r="P19" s="60" t="s">
        <v>58</v>
      </c>
      <c r="Q19" s="62" t="s">
        <v>58</v>
      </c>
      <c r="R19" s="45"/>
      <c r="S19" s="109" t="s">
        <v>26</v>
      </c>
      <c r="T19" s="60">
        <v>0.41430384558269417</v>
      </c>
      <c r="U19" s="61">
        <v>0.36688465043243018</v>
      </c>
      <c r="V19" s="60">
        <v>0.24866767558277472</v>
      </c>
      <c r="W19" s="61">
        <v>0.24960236989635193</v>
      </c>
      <c r="X19" s="60">
        <v>0.25032969385997556</v>
      </c>
      <c r="Y19" s="61">
        <v>0.24017060640826429</v>
      </c>
      <c r="Z19" s="60" t="s">
        <v>58</v>
      </c>
      <c r="AA19" s="61" t="s">
        <v>58</v>
      </c>
      <c r="AB19" s="60" t="s">
        <v>58</v>
      </c>
      <c r="AC19" s="61" t="s">
        <v>58</v>
      </c>
      <c r="AD19" s="60" t="s">
        <v>58</v>
      </c>
      <c r="AE19" s="62" t="s">
        <v>58</v>
      </c>
      <c r="AF19"/>
      <c r="AG19" s="49">
        <v>366</v>
      </c>
      <c r="AH19" s="38">
        <v>545</v>
      </c>
    </row>
    <row r="20" spans="1:34" s="21" customFormat="1" ht="16.8" x14ac:dyDescent="0.3">
      <c r="A20" s="106" t="s">
        <v>27</v>
      </c>
      <c r="B20" s="107">
        <v>245000000</v>
      </c>
      <c r="C20" s="65">
        <v>58600000</v>
      </c>
      <c r="D20" s="64">
        <v>5</v>
      </c>
      <c r="E20" s="65">
        <v>4</v>
      </c>
      <c r="F20" s="64">
        <v>56.918367346938773</v>
      </c>
      <c r="G20" s="65">
        <v>108.580204778157</v>
      </c>
      <c r="H20" s="64">
        <v>49000000</v>
      </c>
      <c r="I20" s="66">
        <v>14650000</v>
      </c>
      <c r="K20" s="110" t="s">
        <v>27</v>
      </c>
      <c r="L20" s="108">
        <v>0.26102040816326533</v>
      </c>
      <c r="M20" s="61">
        <v>0.28998464163822524</v>
      </c>
      <c r="N20" s="60" t="s">
        <v>58</v>
      </c>
      <c r="O20" s="61" t="s">
        <v>58</v>
      </c>
      <c r="P20" s="60" t="s">
        <v>58</v>
      </c>
      <c r="Q20" s="62" t="s">
        <v>58</v>
      </c>
      <c r="R20" s="45"/>
      <c r="S20" s="111" t="s">
        <v>27</v>
      </c>
      <c r="T20" s="60">
        <v>0.26102040816326533</v>
      </c>
      <c r="U20" s="61">
        <v>0.28998464163822524</v>
      </c>
      <c r="V20" s="60" t="s">
        <v>58</v>
      </c>
      <c r="W20" s="61" t="s">
        <v>58</v>
      </c>
      <c r="X20" s="60" t="s">
        <v>58</v>
      </c>
      <c r="Y20" s="61" t="s">
        <v>58</v>
      </c>
      <c r="Z20" s="60" t="s">
        <v>58</v>
      </c>
      <c r="AA20" s="61" t="s">
        <v>58</v>
      </c>
      <c r="AB20" s="60" t="s">
        <v>58</v>
      </c>
      <c r="AC20" s="61" t="s">
        <v>58</v>
      </c>
      <c r="AD20" s="60" t="s">
        <v>58</v>
      </c>
      <c r="AE20" s="62" t="s">
        <v>58</v>
      </c>
      <c r="AF20"/>
      <c r="AG20" s="49">
        <v>546</v>
      </c>
      <c r="AH20" s="38">
        <v>730</v>
      </c>
    </row>
    <row r="21" spans="1:34" s="21" customFormat="1" ht="16.8" x14ac:dyDescent="0.3">
      <c r="A21" s="106" t="s">
        <v>28</v>
      </c>
      <c r="B21" s="107">
        <v>1289245.95</v>
      </c>
      <c r="C21" s="65">
        <v>809699.2</v>
      </c>
      <c r="D21" s="64">
        <v>31</v>
      </c>
      <c r="E21" s="65">
        <v>20</v>
      </c>
      <c r="F21" s="64">
        <v>161.05937883303028</v>
      </c>
      <c r="G21" s="65">
        <v>194.24750801285219</v>
      </c>
      <c r="H21" s="64">
        <v>41588.579032258065</v>
      </c>
      <c r="I21" s="66">
        <v>40484.959999999999</v>
      </c>
      <c r="K21" s="105" t="s">
        <v>28</v>
      </c>
      <c r="L21" s="108">
        <v>8.583689727704788E-2</v>
      </c>
      <c r="M21" s="61">
        <v>8.0563167161335977E-2</v>
      </c>
      <c r="N21" s="60" t="s">
        <v>58</v>
      </c>
      <c r="O21" s="61" t="s">
        <v>58</v>
      </c>
      <c r="P21" s="60" t="s">
        <v>58</v>
      </c>
      <c r="Q21" s="62" t="s">
        <v>58</v>
      </c>
      <c r="R21" s="45"/>
      <c r="S21" s="109" t="s">
        <v>28</v>
      </c>
      <c r="T21" s="60">
        <v>8.4224201906712218E-2</v>
      </c>
      <c r="U21" s="61">
        <v>8.4425287356321835E-2</v>
      </c>
      <c r="V21" s="60">
        <v>8.9271701475290038E-2</v>
      </c>
      <c r="W21" s="61">
        <v>7.607951124528689E-2</v>
      </c>
      <c r="X21" s="60" t="s">
        <v>58</v>
      </c>
      <c r="Y21" s="61" t="s">
        <v>58</v>
      </c>
      <c r="Z21" s="60" t="s">
        <v>58</v>
      </c>
      <c r="AA21" s="61" t="s">
        <v>58</v>
      </c>
      <c r="AB21" s="60" t="s">
        <v>58</v>
      </c>
      <c r="AC21" s="61" t="s">
        <v>58</v>
      </c>
      <c r="AD21" s="60" t="s">
        <v>58</v>
      </c>
      <c r="AE21" s="62" t="s">
        <v>58</v>
      </c>
      <c r="AF21"/>
      <c r="AG21" s="49">
        <v>731</v>
      </c>
      <c r="AH21" s="38">
        <v>910</v>
      </c>
    </row>
    <row r="22" spans="1:34" s="21" customFormat="1" ht="17.399999999999999" thickBot="1" x14ac:dyDescent="0.35">
      <c r="A22" s="106" t="s">
        <v>29</v>
      </c>
      <c r="B22" s="107">
        <v>2312740.6</v>
      </c>
      <c r="C22" s="65">
        <v>2646496.62</v>
      </c>
      <c r="D22" s="64">
        <v>26</v>
      </c>
      <c r="E22" s="65">
        <v>40</v>
      </c>
      <c r="F22" s="64">
        <v>257.42298172133962</v>
      </c>
      <c r="G22" s="65">
        <v>222.58659989522297</v>
      </c>
      <c r="H22" s="64">
        <v>88951.561538461538</v>
      </c>
      <c r="I22" s="66">
        <v>66162.415500000003</v>
      </c>
      <c r="K22" s="110" t="s">
        <v>29</v>
      </c>
      <c r="L22" s="108">
        <v>7.4061222724999945E-2</v>
      </c>
      <c r="M22" s="61">
        <v>8.1589815019632805E-2</v>
      </c>
      <c r="N22" s="60">
        <v>8.5000000000000006E-2</v>
      </c>
      <c r="O22" s="61">
        <v>0.09</v>
      </c>
      <c r="P22" s="60" t="s">
        <v>58</v>
      </c>
      <c r="Q22" s="62" t="s">
        <v>58</v>
      </c>
      <c r="R22" s="45"/>
      <c r="S22" s="111" t="s">
        <v>29</v>
      </c>
      <c r="T22" s="60">
        <v>8.8148751357220403E-2</v>
      </c>
      <c r="U22" s="61">
        <v>8.1933598039907171E-2</v>
      </c>
      <c r="V22" s="60">
        <v>6.4533259858742545E-2</v>
      </c>
      <c r="W22" s="61">
        <v>8.1411185908407707E-2</v>
      </c>
      <c r="X22" s="60">
        <v>8.5000000000000006E-2</v>
      </c>
      <c r="Y22" s="61">
        <v>0.09</v>
      </c>
      <c r="Z22" s="60" t="s">
        <v>58</v>
      </c>
      <c r="AA22" s="61" t="s">
        <v>58</v>
      </c>
      <c r="AB22" s="60" t="s">
        <v>58</v>
      </c>
      <c r="AC22" s="61" t="s">
        <v>58</v>
      </c>
      <c r="AD22" s="60" t="s">
        <v>58</v>
      </c>
      <c r="AE22" s="62" t="s">
        <v>58</v>
      </c>
      <c r="AF22"/>
      <c r="AG22" s="68">
        <v>911</v>
      </c>
      <c r="AH22" s="69">
        <v>1095</v>
      </c>
    </row>
    <row r="23" spans="1:34" s="21" customFormat="1" ht="16.8" x14ac:dyDescent="0.3">
      <c r="A23" s="106" t="s">
        <v>30</v>
      </c>
      <c r="B23" s="107">
        <v>79166980</v>
      </c>
      <c r="C23" s="65">
        <v>34174316.909999996</v>
      </c>
      <c r="D23" s="64">
        <v>103</v>
      </c>
      <c r="E23" s="65">
        <v>159</v>
      </c>
      <c r="F23" s="64">
        <v>881.40622759640451</v>
      </c>
      <c r="G23" s="65">
        <v>392.09168389578213</v>
      </c>
      <c r="H23" s="64">
        <v>768611.45631067955</v>
      </c>
      <c r="I23" s="66">
        <v>214932.81075471695</v>
      </c>
      <c r="K23" s="105" t="s">
        <v>30</v>
      </c>
      <c r="L23" s="108">
        <v>5.935450903073116E-2</v>
      </c>
      <c r="M23" s="61">
        <v>7.612842058579862E-2</v>
      </c>
      <c r="N23" s="60">
        <v>2.4152891016530779E-2</v>
      </c>
      <c r="O23" s="61">
        <v>5.914026977277613E-2</v>
      </c>
      <c r="P23" s="60">
        <v>0.1</v>
      </c>
      <c r="Q23" s="62" t="s">
        <v>58</v>
      </c>
      <c r="R23" s="45"/>
      <c r="S23" s="112" t="s">
        <v>30</v>
      </c>
      <c r="T23" s="60">
        <v>7.0447769885475367E-2</v>
      </c>
      <c r="U23" s="61">
        <v>7.0586990362583743E-2</v>
      </c>
      <c r="V23" s="60">
        <v>5.4263689822024924E-2</v>
      </c>
      <c r="W23" s="61">
        <v>0.11795380927086338</v>
      </c>
      <c r="X23" s="60">
        <v>2.2266082194919677E-2</v>
      </c>
      <c r="Y23" s="61">
        <v>7.2995581883791447E-2</v>
      </c>
      <c r="Z23" s="60">
        <v>6.6729339874849442E-2</v>
      </c>
      <c r="AA23" s="61">
        <v>0.05</v>
      </c>
      <c r="AB23" s="60">
        <v>0.1</v>
      </c>
      <c r="AC23" s="61" t="s">
        <v>58</v>
      </c>
      <c r="AD23" s="60">
        <v>0.1</v>
      </c>
      <c r="AE23" s="62" t="s">
        <v>58</v>
      </c>
      <c r="AF23"/>
    </row>
    <row r="24" spans="1:34" s="21" customFormat="1" ht="16.8" x14ac:dyDescent="0.3">
      <c r="A24" s="106" t="s">
        <v>31</v>
      </c>
      <c r="B24" s="107">
        <v>756398.25</v>
      </c>
      <c r="C24" s="65">
        <v>590297</v>
      </c>
      <c r="D24" s="64">
        <v>7</v>
      </c>
      <c r="E24" s="65">
        <v>6</v>
      </c>
      <c r="F24" s="64">
        <v>472.16975085545215</v>
      </c>
      <c r="G24" s="65">
        <v>164.17264698956626</v>
      </c>
      <c r="H24" s="64">
        <v>108056.89285714286</v>
      </c>
      <c r="I24" s="66">
        <v>98382.833333333328</v>
      </c>
      <c r="K24" s="105" t="s">
        <v>31</v>
      </c>
      <c r="L24" s="108">
        <v>3.1541793490985716E-2</v>
      </c>
      <c r="M24" s="61">
        <v>3.5025262306413264E-2</v>
      </c>
      <c r="N24" s="60">
        <v>0.09</v>
      </c>
      <c r="O24" s="61">
        <v>0.125</v>
      </c>
      <c r="P24" s="60" t="s">
        <v>58</v>
      </c>
      <c r="Q24" s="62" t="s">
        <v>58</v>
      </c>
      <c r="R24" s="113"/>
      <c r="S24" s="105" t="s">
        <v>31</v>
      </c>
      <c r="T24" s="60">
        <v>2.4675036927621862E-2</v>
      </c>
      <c r="U24" s="61">
        <v>1.8433266176722484E-2</v>
      </c>
      <c r="V24" s="60">
        <v>0.16500000000000001</v>
      </c>
      <c r="W24" s="61">
        <v>9.6356783919597983E-2</v>
      </c>
      <c r="X24" s="60">
        <v>0.09</v>
      </c>
      <c r="Y24" s="61">
        <v>0.125</v>
      </c>
      <c r="Z24" s="60" t="s">
        <v>58</v>
      </c>
      <c r="AA24" s="61">
        <v>0.125</v>
      </c>
      <c r="AB24" s="60" t="s">
        <v>58</v>
      </c>
      <c r="AC24" s="61" t="s">
        <v>58</v>
      </c>
      <c r="AD24" s="60" t="s">
        <v>58</v>
      </c>
      <c r="AE24" s="62" t="s">
        <v>58</v>
      </c>
      <c r="AF24"/>
    </row>
    <row r="25" spans="1:34" s="21" customFormat="1" ht="16.8" x14ac:dyDescent="0.3">
      <c r="A25" s="106" t="s">
        <v>32</v>
      </c>
      <c r="B25" s="107">
        <v>18335523</v>
      </c>
      <c r="C25" s="65">
        <v>8838511.9299999997</v>
      </c>
      <c r="D25" s="64">
        <v>161</v>
      </c>
      <c r="E25" s="65">
        <v>151</v>
      </c>
      <c r="F25" s="64">
        <v>262.24338531276146</v>
      </c>
      <c r="G25" s="65">
        <v>237.35955965723295</v>
      </c>
      <c r="H25" s="64">
        <v>113885.23602484472</v>
      </c>
      <c r="I25" s="66">
        <v>58533.19158940397</v>
      </c>
      <c r="K25" s="105" t="s">
        <v>32</v>
      </c>
      <c r="L25" s="108">
        <v>0.10697468607589107</v>
      </c>
      <c r="M25" s="61">
        <v>8.6887240615247774E-2</v>
      </c>
      <c r="N25" s="60">
        <v>5.680606452955389E-2</v>
      </c>
      <c r="O25" s="61">
        <v>5.9059715926502616E-2</v>
      </c>
      <c r="P25" s="60" t="s">
        <v>58</v>
      </c>
      <c r="Q25" s="62" t="s">
        <v>58</v>
      </c>
      <c r="R25" s="113"/>
      <c r="S25" s="105" t="s">
        <v>31</v>
      </c>
      <c r="T25" s="60">
        <v>0.11367486722936865</v>
      </c>
      <c r="U25" s="61">
        <v>8.3976435511527961E-2</v>
      </c>
      <c r="V25" s="60">
        <v>8.7167669205487644E-2</v>
      </c>
      <c r="W25" s="61">
        <v>9.5572288002452391E-2</v>
      </c>
      <c r="X25" s="60">
        <v>5.6132077691375598E-2</v>
      </c>
      <c r="Y25" s="61">
        <v>5.8750698551087624E-2</v>
      </c>
      <c r="Z25" s="60">
        <v>9.5000000000000001E-2</v>
      </c>
      <c r="AA25" s="61">
        <v>7.0000000000000007E-2</v>
      </c>
      <c r="AB25" s="60" t="s">
        <v>58</v>
      </c>
      <c r="AC25" s="61" t="s">
        <v>58</v>
      </c>
      <c r="AD25" s="60" t="s">
        <v>58</v>
      </c>
      <c r="AE25" s="62" t="s">
        <v>58</v>
      </c>
      <c r="AF25"/>
    </row>
    <row r="26" spans="1:34" s="21" customFormat="1" ht="16.8" x14ac:dyDescent="0.3">
      <c r="A26" s="114" t="s">
        <v>33</v>
      </c>
      <c r="B26" s="107">
        <v>1125390</v>
      </c>
      <c r="C26" s="65">
        <v>2799800</v>
      </c>
      <c r="D26" s="64">
        <v>35</v>
      </c>
      <c r="E26" s="65">
        <v>65</v>
      </c>
      <c r="F26" s="64">
        <v>166.77830796435015</v>
      </c>
      <c r="G26" s="65">
        <v>423.71419387099081</v>
      </c>
      <c r="H26" s="64">
        <v>32154</v>
      </c>
      <c r="I26" s="66">
        <v>43073.846153846156</v>
      </c>
      <c r="K26" s="105" t="s">
        <v>33</v>
      </c>
      <c r="L26" s="108">
        <v>8.6142359537582536E-2</v>
      </c>
      <c r="M26" s="61">
        <v>9.1810625620655409E-2</v>
      </c>
      <c r="N26" s="60" t="s">
        <v>58</v>
      </c>
      <c r="O26" s="61">
        <v>0.13273381294964029</v>
      </c>
      <c r="P26" s="60" t="s">
        <v>58</v>
      </c>
      <c r="Q26" s="62" t="s">
        <v>58</v>
      </c>
      <c r="R26" s="113"/>
      <c r="S26" s="105" t="s">
        <v>33</v>
      </c>
      <c r="T26" s="60">
        <v>8.3547649330797322E-2</v>
      </c>
      <c r="U26" s="61">
        <v>9.1232979851537638E-2</v>
      </c>
      <c r="V26" s="60">
        <v>9.4427160953800299E-2</v>
      </c>
      <c r="W26" s="61">
        <v>9.2197867298578193E-2</v>
      </c>
      <c r="X26" s="60" t="s">
        <v>58</v>
      </c>
      <c r="Y26" s="61">
        <v>0.1</v>
      </c>
      <c r="Z26" s="60" t="s">
        <v>58</v>
      </c>
      <c r="AA26" s="61">
        <v>0.13500000000000001</v>
      </c>
      <c r="AB26" s="60" t="s">
        <v>58</v>
      </c>
      <c r="AC26" s="61" t="s">
        <v>58</v>
      </c>
      <c r="AD26" s="60" t="s">
        <v>58</v>
      </c>
      <c r="AE26" s="62" t="s">
        <v>58</v>
      </c>
      <c r="AF26"/>
    </row>
    <row r="27" spans="1:34" s="21" customFormat="1" ht="16.8" x14ac:dyDescent="0.3">
      <c r="A27" s="115" t="s">
        <v>34</v>
      </c>
      <c r="B27" s="116">
        <v>0</v>
      </c>
      <c r="C27" s="117">
        <v>412100000</v>
      </c>
      <c r="D27" s="118">
        <v>0</v>
      </c>
      <c r="E27" s="117">
        <v>7</v>
      </c>
      <c r="F27" s="118">
        <v>0</v>
      </c>
      <c r="G27" s="117">
        <v>329.31958262557629</v>
      </c>
      <c r="H27" s="118">
        <v>0</v>
      </c>
      <c r="I27" s="119">
        <v>58871428.571428575</v>
      </c>
      <c r="K27" s="120"/>
      <c r="L27" s="121"/>
      <c r="M27" s="122"/>
      <c r="N27" s="121"/>
      <c r="O27" s="122"/>
      <c r="P27" s="121"/>
      <c r="Q27" s="123"/>
      <c r="R27" s="45"/>
      <c r="S27" s="120"/>
      <c r="T27" s="121"/>
      <c r="U27" s="122"/>
      <c r="V27" s="121"/>
      <c r="W27" s="122"/>
      <c r="X27" s="121"/>
      <c r="Y27" s="122"/>
      <c r="Z27" s="121"/>
      <c r="AA27" s="122"/>
      <c r="AB27" s="121"/>
      <c r="AC27" s="122"/>
      <c r="AD27" s="121"/>
      <c r="AE27" s="122"/>
      <c r="AF27"/>
    </row>
    <row r="28" spans="1:34" s="21" customFormat="1" ht="16.8" x14ac:dyDescent="0.3">
      <c r="A28" s="124" t="s">
        <v>35</v>
      </c>
      <c r="B28" s="125">
        <v>0</v>
      </c>
      <c r="C28" s="65">
        <v>412100000</v>
      </c>
      <c r="D28" s="126">
        <v>0</v>
      </c>
      <c r="E28" s="65">
        <v>7</v>
      </c>
      <c r="F28" s="126" t="s">
        <v>58</v>
      </c>
      <c r="G28" s="65">
        <v>329.31958262557629</v>
      </c>
      <c r="H28" s="127" t="s">
        <v>58</v>
      </c>
      <c r="I28" s="128">
        <v>58871428.571428575</v>
      </c>
      <c r="K28" s="120"/>
      <c r="L28" s="121"/>
      <c r="M28" s="122"/>
      <c r="N28" s="121"/>
      <c r="O28" s="122"/>
      <c r="P28" s="121"/>
      <c r="Q28" s="123"/>
      <c r="R28" s="45"/>
      <c r="S28" s="120"/>
      <c r="T28" s="121"/>
      <c r="U28" s="122"/>
      <c r="V28" s="121"/>
      <c r="W28" s="122"/>
      <c r="X28" s="121"/>
      <c r="Y28" s="122"/>
      <c r="Z28" s="121"/>
      <c r="AA28" s="122"/>
      <c r="AB28" s="121"/>
      <c r="AC28" s="122"/>
      <c r="AD28" s="121"/>
      <c r="AE28" s="122"/>
      <c r="AF28"/>
    </row>
    <row r="29" spans="1:34" s="21" customFormat="1" ht="16.8" x14ac:dyDescent="0.3">
      <c r="A29" s="124" t="s">
        <v>36</v>
      </c>
      <c r="B29" s="125">
        <v>0</v>
      </c>
      <c r="C29" s="65">
        <v>0</v>
      </c>
      <c r="D29" s="126">
        <v>0</v>
      </c>
      <c r="E29" s="65">
        <v>0</v>
      </c>
      <c r="F29" s="126" t="s">
        <v>58</v>
      </c>
      <c r="G29" s="65" t="s">
        <v>58</v>
      </c>
      <c r="H29" s="127" t="s">
        <v>58</v>
      </c>
      <c r="I29" s="128" t="s">
        <v>58</v>
      </c>
      <c r="K29" s="120"/>
      <c r="L29" s="121"/>
      <c r="M29" s="122"/>
      <c r="N29" s="121"/>
      <c r="O29" s="122"/>
      <c r="P29" s="121"/>
      <c r="Q29" s="123"/>
      <c r="R29" s="45"/>
      <c r="S29" s="120"/>
      <c r="T29" s="121"/>
      <c r="U29" s="122"/>
      <c r="V29" s="121"/>
      <c r="W29" s="122"/>
      <c r="X29" s="121"/>
      <c r="Y29" s="122"/>
      <c r="Z29" s="121"/>
      <c r="AA29" s="122"/>
      <c r="AB29" s="121"/>
      <c r="AC29" s="122"/>
      <c r="AD29" s="121"/>
      <c r="AE29" s="122"/>
      <c r="AF29"/>
    </row>
    <row r="30" spans="1:34" s="21" customFormat="1" ht="16.8" x14ac:dyDescent="0.3">
      <c r="A30" s="129" t="s">
        <v>37</v>
      </c>
      <c r="B30" s="125">
        <v>0</v>
      </c>
      <c r="C30" s="65">
        <v>0</v>
      </c>
      <c r="D30" s="126">
        <v>0</v>
      </c>
      <c r="E30" s="65">
        <v>0</v>
      </c>
      <c r="F30" s="126" t="s">
        <v>58</v>
      </c>
      <c r="G30" s="65" t="s">
        <v>58</v>
      </c>
      <c r="H30" s="130" t="s">
        <v>58</v>
      </c>
      <c r="I30" s="131" t="s">
        <v>58</v>
      </c>
      <c r="K30" s="120"/>
      <c r="L30" s="121"/>
      <c r="M30" s="122"/>
      <c r="N30" s="121"/>
      <c r="O30" s="122"/>
      <c r="P30" s="121"/>
      <c r="Q30" s="123"/>
      <c r="R30" s="45"/>
      <c r="S30" s="120"/>
      <c r="T30" s="121"/>
      <c r="U30" s="122"/>
      <c r="V30" s="121"/>
      <c r="W30" s="122"/>
      <c r="X30" s="121"/>
      <c r="Y30" s="122"/>
      <c r="Z30" s="121"/>
      <c r="AA30" s="122"/>
      <c r="AB30" s="121"/>
      <c r="AC30" s="122"/>
      <c r="AD30" s="121"/>
      <c r="AE30" s="122"/>
      <c r="AF30"/>
    </row>
    <row r="31" spans="1:34" s="21" customFormat="1" ht="16.8" x14ac:dyDescent="0.3">
      <c r="A31" s="115" t="s">
        <v>38</v>
      </c>
      <c r="B31" s="116">
        <v>0</v>
      </c>
      <c r="C31" s="117">
        <v>0</v>
      </c>
      <c r="D31" s="118">
        <v>0</v>
      </c>
      <c r="E31" s="117">
        <v>0</v>
      </c>
      <c r="F31" s="118">
        <v>0</v>
      </c>
      <c r="G31" s="117">
        <v>0</v>
      </c>
      <c r="H31" s="118">
        <v>0</v>
      </c>
      <c r="I31" s="132">
        <v>0</v>
      </c>
      <c r="K31" s="120"/>
      <c r="L31" s="121"/>
      <c r="M31" s="122"/>
      <c r="N31" s="121"/>
      <c r="O31" s="122"/>
      <c r="P31" s="121"/>
      <c r="Q31" s="123"/>
      <c r="R31" s="45"/>
      <c r="S31" s="120"/>
      <c r="T31" s="121"/>
      <c r="U31" s="122"/>
      <c r="V31" s="121"/>
      <c r="W31" s="122"/>
      <c r="X31" s="121"/>
      <c r="Y31" s="122"/>
      <c r="Z31" s="121"/>
      <c r="AA31" s="122"/>
      <c r="AB31" s="121"/>
      <c r="AC31" s="122"/>
      <c r="AD31" s="121"/>
      <c r="AE31" s="122"/>
      <c r="AF31"/>
    </row>
    <row r="32" spans="1:34" s="21" customFormat="1" ht="16.8" x14ac:dyDescent="0.3">
      <c r="A32" s="124" t="s">
        <v>39</v>
      </c>
      <c r="B32" s="125">
        <v>0</v>
      </c>
      <c r="C32" s="65">
        <v>0</v>
      </c>
      <c r="D32" s="126">
        <v>0</v>
      </c>
      <c r="E32" s="65">
        <v>0</v>
      </c>
      <c r="F32" s="126" t="s">
        <v>58</v>
      </c>
      <c r="G32" s="65" t="s">
        <v>58</v>
      </c>
      <c r="H32" s="127" t="s">
        <v>58</v>
      </c>
      <c r="I32" s="128" t="s">
        <v>58</v>
      </c>
      <c r="K32" s="120"/>
      <c r="L32" s="121"/>
      <c r="M32" s="122"/>
      <c r="N32" s="121"/>
      <c r="O32" s="122"/>
      <c r="P32" s="121"/>
      <c r="Q32" s="123"/>
      <c r="R32" s="45"/>
      <c r="S32" s="120"/>
      <c r="T32" s="121"/>
      <c r="U32" s="122"/>
      <c r="V32" s="121"/>
      <c r="W32" s="122"/>
      <c r="X32" s="121"/>
      <c r="Y32" s="122"/>
      <c r="Z32" s="121"/>
      <c r="AA32" s="122"/>
      <c r="AB32" s="121"/>
      <c r="AC32" s="122"/>
      <c r="AD32" s="121"/>
      <c r="AE32" s="122"/>
      <c r="AF32"/>
    </row>
    <row r="33" spans="1:34" s="21" customFormat="1" ht="16.8" x14ac:dyDescent="0.3">
      <c r="A33" s="124" t="s">
        <v>40</v>
      </c>
      <c r="B33" s="125">
        <v>0</v>
      </c>
      <c r="C33" s="65">
        <v>0</v>
      </c>
      <c r="D33" s="126">
        <v>0</v>
      </c>
      <c r="E33" s="65">
        <v>0</v>
      </c>
      <c r="F33" s="126" t="s">
        <v>58</v>
      </c>
      <c r="G33" s="65" t="s">
        <v>58</v>
      </c>
      <c r="H33" s="127" t="s">
        <v>58</v>
      </c>
      <c r="I33" s="128" t="s">
        <v>58</v>
      </c>
      <c r="K33" s="120"/>
      <c r="L33" s="121"/>
      <c r="M33" s="122"/>
      <c r="N33" s="121"/>
      <c r="O33" s="122"/>
      <c r="P33" s="121"/>
      <c r="Q33" s="123"/>
      <c r="R33" s="45"/>
      <c r="S33" s="120"/>
      <c r="T33" s="121"/>
      <c r="U33" s="122"/>
      <c r="V33" s="121"/>
      <c r="W33" s="122"/>
      <c r="X33" s="121"/>
      <c r="Y33" s="122"/>
      <c r="Z33" s="121"/>
      <c r="AA33" s="122"/>
      <c r="AB33" s="121"/>
      <c r="AC33" s="122"/>
      <c r="AD33" s="121"/>
      <c r="AE33" s="122"/>
      <c r="AF33"/>
    </row>
    <row r="34" spans="1:34" s="21" customFormat="1" ht="17.399999999999999" thickBot="1" x14ac:dyDescent="0.35">
      <c r="A34" s="129" t="s">
        <v>41</v>
      </c>
      <c r="B34" s="133">
        <v>0</v>
      </c>
      <c r="C34" s="72">
        <v>0</v>
      </c>
      <c r="D34" s="134">
        <v>0</v>
      </c>
      <c r="E34" s="72">
        <v>0</v>
      </c>
      <c r="F34" s="134" t="s">
        <v>58</v>
      </c>
      <c r="G34" s="72" t="s">
        <v>58</v>
      </c>
      <c r="H34" s="135" t="s">
        <v>58</v>
      </c>
      <c r="I34" s="136" t="s">
        <v>58</v>
      </c>
      <c r="K34" s="120"/>
      <c r="L34" s="121"/>
      <c r="M34" s="122"/>
      <c r="N34" s="121"/>
      <c r="O34" s="122"/>
      <c r="P34" s="121"/>
      <c r="Q34" s="123"/>
      <c r="R34" s="45"/>
      <c r="S34" s="120"/>
      <c r="T34" s="121"/>
      <c r="U34" s="122"/>
      <c r="V34" s="121"/>
      <c r="W34" s="122"/>
      <c r="X34" s="121"/>
      <c r="Y34" s="122"/>
      <c r="Z34" s="121"/>
      <c r="AA34" s="122"/>
      <c r="AB34" s="121"/>
      <c r="AC34" s="122"/>
      <c r="AD34" s="121"/>
      <c r="AE34" s="122"/>
      <c r="AF34"/>
    </row>
    <row r="35" spans="1:34" s="21" customFormat="1" ht="16.2" thickBot="1" x14ac:dyDescent="0.35">
      <c r="A35" s="137" t="s">
        <v>42</v>
      </c>
      <c r="B35" s="138">
        <v>103728830783.24988</v>
      </c>
      <c r="C35" s="139">
        <v>222372818620.50998</v>
      </c>
      <c r="D35" s="140">
        <v>677</v>
      </c>
      <c r="E35" s="141">
        <v>704</v>
      </c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/>
    </row>
    <row r="36" spans="1:34" s="21" customFormat="1" ht="59.4" customHeight="1" thickBot="1" x14ac:dyDescent="0.35">
      <c r="A36" s="142"/>
      <c r="B36" s="87"/>
      <c r="C36" s="87"/>
      <c r="D36" s="87"/>
      <c r="E36" s="87"/>
      <c r="F36" s="88"/>
      <c r="G36" s="88"/>
      <c r="H36" s="88"/>
      <c r="I36" s="8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/>
    </row>
    <row r="37" spans="1:34" s="21" customFormat="1" ht="18.45" customHeight="1" thickBot="1" x14ac:dyDescent="0.35">
      <c r="A37" s="143" t="s">
        <v>43</v>
      </c>
      <c r="B37" s="144"/>
      <c r="C37" s="144"/>
      <c r="D37" s="144"/>
      <c r="E37" s="144"/>
      <c r="F37" s="144"/>
      <c r="G37" s="144"/>
      <c r="H37" s="144"/>
      <c r="I37" s="145"/>
      <c r="J37" s="15"/>
      <c r="K37" s="146" t="s">
        <v>44</v>
      </c>
      <c r="L37" s="147"/>
      <c r="M37" s="147"/>
      <c r="N37" s="147"/>
      <c r="O37" s="147"/>
      <c r="P37" s="147"/>
      <c r="Q37" s="147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9"/>
      <c r="AF37"/>
      <c r="AG37" s="143" t="s">
        <v>4</v>
      </c>
      <c r="AH37" s="145"/>
    </row>
    <row r="38" spans="1:34" s="27" customFormat="1" ht="16.2" thickBot="1" x14ac:dyDescent="0.35">
      <c r="A38" s="22" t="s">
        <v>8</v>
      </c>
      <c r="B38" s="23" t="s">
        <v>9</v>
      </c>
      <c r="C38" s="24"/>
      <c r="D38" s="23" t="s">
        <v>45</v>
      </c>
      <c r="E38" s="25"/>
      <c r="F38" s="23" t="s">
        <v>11</v>
      </c>
      <c r="G38" s="25"/>
      <c r="H38" s="23" t="s">
        <v>12</v>
      </c>
      <c r="I38" s="26"/>
      <c r="K38" s="150" t="s">
        <v>13</v>
      </c>
      <c r="L38" s="35" t="s">
        <v>49</v>
      </c>
      <c r="M38" s="35"/>
      <c r="N38" s="35" t="s">
        <v>50</v>
      </c>
      <c r="O38" s="35"/>
      <c r="P38" s="35" t="s">
        <v>51</v>
      </c>
      <c r="Q38" s="36"/>
      <c r="R38" s="45"/>
      <c r="S38" s="34" t="s">
        <v>14</v>
      </c>
      <c r="T38" s="35" t="s">
        <v>52</v>
      </c>
      <c r="U38" s="35"/>
      <c r="V38" s="35" t="s">
        <v>53</v>
      </c>
      <c r="W38" s="35"/>
      <c r="X38" s="35" t="s">
        <v>54</v>
      </c>
      <c r="Y38" s="35"/>
      <c r="Z38" s="35" t="s">
        <v>55</v>
      </c>
      <c r="AA38" s="35"/>
      <c r="AB38" s="35" t="s">
        <v>56</v>
      </c>
      <c r="AC38" s="35"/>
      <c r="AD38" s="35" t="s">
        <v>57</v>
      </c>
      <c r="AE38" s="36"/>
      <c r="AF38"/>
      <c r="AG38" s="151" t="s">
        <v>6</v>
      </c>
      <c r="AH38" s="152" t="s">
        <v>7</v>
      </c>
    </row>
    <row r="39" spans="1:34" s="21" customFormat="1" ht="16.2" thickBot="1" x14ac:dyDescent="0.35">
      <c r="A39" s="39"/>
      <c r="B39" s="153" t="s">
        <v>15</v>
      </c>
      <c r="C39" s="153" t="s">
        <v>16</v>
      </c>
      <c r="D39" s="153" t="s">
        <v>15</v>
      </c>
      <c r="E39" s="153" t="s">
        <v>16</v>
      </c>
      <c r="F39" s="153" t="s">
        <v>15</v>
      </c>
      <c r="G39" s="153" t="s">
        <v>16</v>
      </c>
      <c r="H39" s="153" t="s">
        <v>15</v>
      </c>
      <c r="I39" s="154" t="s">
        <v>16</v>
      </c>
      <c r="K39" s="46" t="s">
        <v>8</v>
      </c>
      <c r="L39" s="155" t="s">
        <v>15</v>
      </c>
      <c r="M39" s="155" t="s">
        <v>16</v>
      </c>
      <c r="N39" s="155" t="s">
        <v>15</v>
      </c>
      <c r="O39" s="155" t="s">
        <v>16</v>
      </c>
      <c r="P39" s="155" t="s">
        <v>15</v>
      </c>
      <c r="Q39" s="156" t="s">
        <v>16</v>
      </c>
      <c r="R39" s="45"/>
      <c r="S39" s="46" t="s">
        <v>8</v>
      </c>
      <c r="T39" s="47" t="s">
        <v>15</v>
      </c>
      <c r="U39" s="47" t="s">
        <v>16</v>
      </c>
      <c r="V39" s="47" t="s">
        <v>15</v>
      </c>
      <c r="W39" s="47" t="s">
        <v>16</v>
      </c>
      <c r="X39" s="47" t="s">
        <v>15</v>
      </c>
      <c r="Y39" s="47" t="s">
        <v>16</v>
      </c>
      <c r="Z39" s="47" t="s">
        <v>15</v>
      </c>
      <c r="AA39" s="47" t="s">
        <v>16</v>
      </c>
      <c r="AB39" s="47" t="s">
        <v>15</v>
      </c>
      <c r="AC39" s="47" t="s">
        <v>16</v>
      </c>
      <c r="AD39" s="47" t="s">
        <v>15</v>
      </c>
      <c r="AE39" s="48" t="s">
        <v>16</v>
      </c>
      <c r="AF39"/>
      <c r="AG39" s="37">
        <v>0</v>
      </c>
      <c r="AH39" s="38">
        <v>30</v>
      </c>
    </row>
    <row r="40" spans="1:34" s="21" customFormat="1" ht="16.8" x14ac:dyDescent="0.3">
      <c r="A40" s="50" t="s">
        <v>46</v>
      </c>
      <c r="B40" s="157">
        <v>7100006441.8900013</v>
      </c>
      <c r="C40" s="65">
        <v>7299677501.46</v>
      </c>
      <c r="D40" s="157">
        <v>126</v>
      </c>
      <c r="E40" s="65">
        <v>154</v>
      </c>
      <c r="F40" s="157">
        <v>29.41225010100284</v>
      </c>
      <c r="G40" s="65">
        <v>34.291174007768831</v>
      </c>
      <c r="H40" s="157">
        <v>56349257.475317471</v>
      </c>
      <c r="I40" s="66">
        <v>47400503.256233767</v>
      </c>
      <c r="K40" s="59" t="s">
        <v>46</v>
      </c>
      <c r="L40" s="60">
        <v>0.29322420070744615</v>
      </c>
      <c r="M40" s="61">
        <v>0.25640805842874931</v>
      </c>
      <c r="N40" s="60">
        <v>0.32770009660988569</v>
      </c>
      <c r="O40" s="61">
        <v>0.32195378497847399</v>
      </c>
      <c r="P40" s="60" t="s">
        <v>58</v>
      </c>
      <c r="Q40" s="62" t="s">
        <v>58</v>
      </c>
      <c r="R40" s="45"/>
      <c r="S40" s="105" t="s">
        <v>46</v>
      </c>
      <c r="T40" s="60">
        <v>0.27968293833503916</v>
      </c>
      <c r="U40" s="61">
        <v>0.2543095281896669</v>
      </c>
      <c r="V40" s="60">
        <v>0.35179666375825058</v>
      </c>
      <c r="W40" s="61">
        <v>0.26058825603968322</v>
      </c>
      <c r="X40" s="60">
        <v>0.32855330842039188</v>
      </c>
      <c r="Y40" s="61">
        <v>0.3275245529081422</v>
      </c>
      <c r="Z40" s="60">
        <v>0.3</v>
      </c>
      <c r="AA40" s="61">
        <v>0.30188487913912049</v>
      </c>
      <c r="AB40" s="60" t="s">
        <v>58</v>
      </c>
      <c r="AC40" s="61" t="s">
        <v>58</v>
      </c>
      <c r="AD40" s="60" t="s">
        <v>58</v>
      </c>
      <c r="AE40" s="62" t="s">
        <v>58</v>
      </c>
      <c r="AF40"/>
      <c r="AG40" s="49">
        <v>31</v>
      </c>
      <c r="AH40" s="38">
        <v>60</v>
      </c>
    </row>
    <row r="41" spans="1:34" s="21" customFormat="1" ht="16.8" x14ac:dyDescent="0.3">
      <c r="A41" s="63" t="s">
        <v>47</v>
      </c>
      <c r="B41" s="157">
        <v>638742.05000000005</v>
      </c>
      <c r="C41" s="65">
        <v>919343.06</v>
      </c>
      <c r="D41" s="157">
        <v>7</v>
      </c>
      <c r="E41" s="65">
        <v>8</v>
      </c>
      <c r="F41" s="157">
        <v>24.915458752089357</v>
      </c>
      <c r="G41" s="65">
        <v>28.520190721840006</v>
      </c>
      <c r="H41" s="157">
        <v>91248.864285714299</v>
      </c>
      <c r="I41" s="66">
        <v>114917.88250000001</v>
      </c>
      <c r="K41" s="158" t="s">
        <v>47</v>
      </c>
      <c r="L41" s="60">
        <v>0.12758897501240168</v>
      </c>
      <c r="M41" s="61">
        <v>0.14022054835547459</v>
      </c>
      <c r="N41" s="60">
        <v>0.15587916392901227</v>
      </c>
      <c r="O41" s="61" t="s">
        <v>58</v>
      </c>
      <c r="P41" s="60" t="s">
        <v>58</v>
      </c>
      <c r="Q41" s="62" t="s">
        <v>58</v>
      </c>
      <c r="R41" s="45"/>
      <c r="S41" s="111" t="s">
        <v>47</v>
      </c>
      <c r="T41" s="60">
        <v>0.12758897501240168</v>
      </c>
      <c r="U41" s="61">
        <v>0.16376200787690909</v>
      </c>
      <c r="V41" s="60" t="s">
        <v>58</v>
      </c>
      <c r="W41" s="61">
        <v>0.09</v>
      </c>
      <c r="X41" s="60">
        <v>0.14000000000000001</v>
      </c>
      <c r="Y41" s="61" t="s">
        <v>58</v>
      </c>
      <c r="Z41" s="60">
        <v>0.2</v>
      </c>
      <c r="AA41" s="61" t="s">
        <v>58</v>
      </c>
      <c r="AB41" s="60" t="s">
        <v>58</v>
      </c>
      <c r="AC41" s="61" t="s">
        <v>58</v>
      </c>
      <c r="AD41" s="60" t="s">
        <v>58</v>
      </c>
      <c r="AE41" s="62" t="s">
        <v>58</v>
      </c>
      <c r="AF41"/>
      <c r="AG41" s="49">
        <v>61</v>
      </c>
      <c r="AH41" s="38">
        <v>90</v>
      </c>
    </row>
    <row r="42" spans="1:34" s="21" customFormat="1" ht="17.399999999999999" thickBot="1" x14ac:dyDescent="0.35">
      <c r="A42" s="70" t="s">
        <v>48</v>
      </c>
      <c r="B42" s="159">
        <v>0</v>
      </c>
      <c r="C42" s="72">
        <v>0</v>
      </c>
      <c r="D42" s="159">
        <v>0</v>
      </c>
      <c r="E42" s="72">
        <v>0</v>
      </c>
      <c r="F42" s="159" t="s">
        <v>58</v>
      </c>
      <c r="G42" s="72" t="s">
        <v>58</v>
      </c>
      <c r="H42" s="159" t="s">
        <v>58</v>
      </c>
      <c r="I42" s="73" t="s">
        <v>58</v>
      </c>
      <c r="K42" s="74" t="s">
        <v>48</v>
      </c>
      <c r="L42" s="160" t="s">
        <v>58</v>
      </c>
      <c r="M42" s="161" t="s">
        <v>58</v>
      </c>
      <c r="N42" s="160" t="s">
        <v>58</v>
      </c>
      <c r="O42" s="161" t="s">
        <v>58</v>
      </c>
      <c r="P42" s="160" t="s">
        <v>58</v>
      </c>
      <c r="Q42" s="162" t="s">
        <v>58</v>
      </c>
      <c r="R42" s="163"/>
      <c r="S42" s="164" t="s">
        <v>48</v>
      </c>
      <c r="T42" s="160" t="s">
        <v>58</v>
      </c>
      <c r="U42" s="161" t="s">
        <v>58</v>
      </c>
      <c r="V42" s="160" t="s">
        <v>58</v>
      </c>
      <c r="W42" s="161" t="s">
        <v>58</v>
      </c>
      <c r="X42" s="160" t="s">
        <v>58</v>
      </c>
      <c r="Y42" s="161" t="s">
        <v>58</v>
      </c>
      <c r="Z42" s="160" t="s">
        <v>58</v>
      </c>
      <c r="AA42" s="161" t="s">
        <v>58</v>
      </c>
      <c r="AB42" s="160" t="s">
        <v>58</v>
      </c>
      <c r="AC42" s="161" t="s">
        <v>58</v>
      </c>
      <c r="AD42" s="160" t="s">
        <v>58</v>
      </c>
      <c r="AE42" s="162" t="s">
        <v>58</v>
      </c>
      <c r="AF42"/>
      <c r="AG42" s="49">
        <v>91</v>
      </c>
      <c r="AH42" s="38">
        <v>120</v>
      </c>
    </row>
    <row r="43" spans="1:34" s="21" customFormat="1" ht="15" thickBot="1" x14ac:dyDescent="0.35">
      <c r="A43" s="137" t="s">
        <v>42</v>
      </c>
      <c r="B43" s="138">
        <v>7100645183.9400015</v>
      </c>
      <c r="C43" s="139">
        <v>7300596844.5200005</v>
      </c>
      <c r="D43" s="140">
        <v>133</v>
      </c>
      <c r="E43" s="141">
        <v>162</v>
      </c>
      <c r="F43" s="88"/>
      <c r="G43" s="88"/>
      <c r="H43" s="88"/>
      <c r="I43" s="88"/>
      <c r="K43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/>
      <c r="AF43"/>
      <c r="AG43" s="49">
        <v>121</v>
      </c>
      <c r="AH43" s="38">
        <v>180</v>
      </c>
    </row>
    <row r="44" spans="1:34" ht="15" thickBot="1" x14ac:dyDescent="0.35"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G44" s="68">
        <v>181</v>
      </c>
      <c r="AH44" s="69">
        <v>365</v>
      </c>
    </row>
  </sheetData>
  <mergeCells count="53">
    <mergeCell ref="Z38:AA38"/>
    <mergeCell ref="AB38:AC38"/>
    <mergeCell ref="AD38:AE38"/>
    <mergeCell ref="L38:M38"/>
    <mergeCell ref="N38:O38"/>
    <mergeCell ref="P38:Q38"/>
    <mergeCell ref="T38:U38"/>
    <mergeCell ref="V38:W38"/>
    <mergeCell ref="X38:Y38"/>
    <mergeCell ref="AB16:AC16"/>
    <mergeCell ref="AD16:AE16"/>
    <mergeCell ref="A37:I37"/>
    <mergeCell ref="K37:AE37"/>
    <mergeCell ref="AG37:AH37"/>
    <mergeCell ref="A38:A39"/>
    <mergeCell ref="B38:C38"/>
    <mergeCell ref="D38:E38"/>
    <mergeCell ref="F38:G38"/>
    <mergeCell ref="H38:I38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0 A32:A36">
    <cfRule type="containsErrors" dxfId="1" priority="2">
      <formula>ISERROR(A28)</formula>
    </cfRule>
  </conditionalFormatting>
  <conditionalFormatting sqref="A43">
    <cfRule type="containsErrors" dxfId="0" priority="1">
      <formula>ISERROR(A43)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9131ef26b15598177781865507b6d481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1b8f7e78271e1b664e8fca32c53390eb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0d5772-9163-4984-988c-8083786194ab" xsi:nil="true"/>
    <lcf76f155ced4ddcb4097134ff3c332f xmlns="05f7256c-643d-4678-9f58-51e2009fb3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BD29335-EDBE-4D21-A334-E9F94A386BAB}"/>
</file>

<file path=customXml/itemProps2.xml><?xml version="1.0" encoding="utf-8"?>
<ds:datastoreItem xmlns:ds="http://schemas.openxmlformats.org/officeDocument/2006/customXml" ds:itemID="{568603CF-338F-44C2-BE28-D62F81E0F5C1}"/>
</file>

<file path=customXml/itemProps3.xml><?xml version="1.0" encoding="utf-8"?>
<ds:datastoreItem xmlns:ds="http://schemas.openxmlformats.org/officeDocument/2006/customXml" ds:itemID="{ADBAC56D-E281-4570-81B7-DFD0423509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2026-01-05T15:56:02Z</dcterms:created>
  <dcterms:modified xsi:type="dcterms:W3CDTF">2026-01-05T15:56:18Z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0x01010019B094FCC15AE0468F9650DC1A0401FE</vt:lpwstr>
  </property>
</Properties>
</file>